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6"/>
  </bookViews>
  <sheets>
    <sheet name="Общее" sheetId="8" r:id="rId1"/>
    <sheet name="1000" sheetId="2" r:id="rId2"/>
    <sheet name="2000" sheetId="3" r:id="rId3"/>
    <sheet name="3000" sheetId="4" r:id="rId4"/>
    <sheet name="3100" sheetId="5" r:id="rId5"/>
    <sheet name="4000" sheetId="6" r:id="rId6"/>
    <sheet name="4100" sheetId="9" r:id="rId7"/>
  </sheets>
  <definedNames>
    <definedName name="Print_Area" localSheetId="0">Общее!$A$1:$L$30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I14" i="6" l="1"/>
  <c r="I13" i="6"/>
  <c r="I11" i="6"/>
  <c r="I10" i="6"/>
  <c r="I8" i="6"/>
  <c r="I7" i="6"/>
  <c r="F14" i="6"/>
  <c r="F13" i="6"/>
  <c r="F11" i="6"/>
  <c r="F10" i="6"/>
  <c r="F8" i="6"/>
  <c r="F7" i="6"/>
  <c r="C14" i="6"/>
  <c r="C13" i="6"/>
  <c r="C11" i="6"/>
  <c r="C10" i="6"/>
  <c r="C8" i="6"/>
  <c r="C7" i="6"/>
  <c r="A4" i="5"/>
  <c r="E13" i="4"/>
  <c r="F13" i="4"/>
  <c r="G13" i="4"/>
  <c r="H13" i="4"/>
  <c r="I13" i="4"/>
  <c r="J13" i="4"/>
  <c r="K13" i="4"/>
  <c r="L13" i="4"/>
  <c r="M13" i="4"/>
  <c r="N13" i="4"/>
  <c r="O13" i="4"/>
  <c r="D13" i="4"/>
  <c r="E6" i="4"/>
  <c r="F6" i="4"/>
  <c r="G6" i="4"/>
  <c r="H6" i="4"/>
  <c r="I6" i="4"/>
  <c r="J6" i="4"/>
  <c r="K6" i="4"/>
  <c r="L6" i="4"/>
  <c r="M6" i="4"/>
  <c r="N6" i="4"/>
  <c r="O6" i="4"/>
  <c r="D6" i="4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E6" i="3"/>
  <c r="F6" i="3"/>
  <c r="G6" i="3"/>
  <c r="H6" i="3"/>
  <c r="I6" i="3"/>
  <c r="J6" i="3"/>
  <c r="K6" i="3"/>
  <c r="L6" i="3"/>
  <c r="M6" i="3"/>
  <c r="N6" i="3"/>
  <c r="O6" i="3"/>
  <c r="P6" i="3"/>
  <c r="Q6" i="3"/>
  <c r="D6" i="3"/>
  <c r="R21" i="2"/>
  <c r="Q21" i="2"/>
  <c r="P21" i="2"/>
  <c r="O21" i="2"/>
  <c r="N21" i="2"/>
  <c r="M21" i="2"/>
  <c r="L21" i="2"/>
  <c r="K21" i="2"/>
  <c r="J21" i="2"/>
  <c r="I21" i="2"/>
  <c r="E21" i="2" s="1"/>
  <c r="H21" i="2"/>
  <c r="G21" i="2"/>
  <c r="F21" i="2"/>
  <c r="G20" i="2"/>
  <c r="H20" i="2"/>
  <c r="I20" i="2"/>
  <c r="J20" i="2"/>
  <c r="K20" i="2"/>
  <c r="L20" i="2"/>
  <c r="M20" i="2"/>
  <c r="N20" i="2"/>
  <c r="O20" i="2"/>
  <c r="P20" i="2"/>
  <c r="Q20" i="2"/>
  <c r="R20" i="2"/>
  <c r="F20" i="2"/>
  <c r="Q6" i="2"/>
  <c r="Q7" i="2"/>
  <c r="R7" i="2"/>
  <c r="P7" i="2"/>
  <c r="O7" i="2"/>
  <c r="N7" i="2"/>
  <c r="M7" i="2"/>
  <c r="L7" i="2"/>
  <c r="K7" i="2"/>
  <c r="J7" i="2"/>
  <c r="I7" i="2"/>
  <c r="H7" i="2"/>
  <c r="G7" i="2"/>
  <c r="F7" i="2"/>
  <c r="E7" i="2" s="1"/>
  <c r="G6" i="2"/>
  <c r="E6" i="2" s="1"/>
  <c r="H6" i="2"/>
  <c r="I6" i="2"/>
  <c r="J6" i="2"/>
  <c r="K6" i="2"/>
  <c r="L6" i="2"/>
  <c r="M6" i="2"/>
  <c r="N6" i="2"/>
  <c r="O6" i="2"/>
  <c r="P6" i="2"/>
  <c r="R6" i="2"/>
  <c r="F6" i="2"/>
  <c r="E8" i="2"/>
  <c r="E9" i="2"/>
  <c r="E10" i="2"/>
  <c r="E11" i="2"/>
  <c r="E12" i="2"/>
  <c r="E13" i="2"/>
  <c r="E14" i="2"/>
  <c r="E15" i="2"/>
  <c r="E16" i="2"/>
  <c r="E17" i="2"/>
  <c r="E18" i="2"/>
  <c r="E19" i="2"/>
  <c r="E20" i="2" l="1"/>
</calcChain>
</file>

<file path=xl/sharedStrings.xml><?xml version="1.0" encoding="utf-8"?>
<sst xmlns="http://schemas.openxmlformats.org/spreadsheetml/2006/main" count="231" uniqueCount="167">
  <si>
    <t xml:space="preserve">заболевания и пациенты </t>
  </si>
  <si>
    <t>пол</t>
  </si>
  <si>
    <t>№</t>
  </si>
  <si>
    <t>код по МКБ-10</t>
  </si>
  <si>
    <t>всего</t>
  </si>
  <si>
    <t xml:space="preserve">число заболеваний с впервые в жизни установленным диагнозом </t>
  </si>
  <si>
    <t>в том числе в возрасте</t>
  </si>
  <si>
    <t>до 1 года</t>
  </si>
  <si>
    <t xml:space="preserve">1-2 года </t>
  </si>
  <si>
    <t xml:space="preserve">3-4 года </t>
  </si>
  <si>
    <t xml:space="preserve">5-9 года </t>
  </si>
  <si>
    <t xml:space="preserve">10-14 года </t>
  </si>
  <si>
    <t xml:space="preserve">15-17 года </t>
  </si>
  <si>
    <t xml:space="preserve">18-24 года </t>
  </si>
  <si>
    <t xml:space="preserve">25-34 года </t>
  </si>
  <si>
    <t xml:space="preserve">35-44 года </t>
  </si>
  <si>
    <t xml:space="preserve">45-49 года </t>
  </si>
  <si>
    <t>ж: 50-55 м: 50-60</t>
  </si>
  <si>
    <t>старше трудосп.возр.</t>
  </si>
  <si>
    <t>зарегистрировано заболеваний хроническими вирусными гепатитами, всего (ед)</t>
  </si>
  <si>
    <t>М</t>
  </si>
  <si>
    <t>Ж</t>
  </si>
  <si>
    <t>В18</t>
  </si>
  <si>
    <t>в том числе: хронический вирусный гепатит В с дельта-агентом</t>
  </si>
  <si>
    <t>В18.0</t>
  </si>
  <si>
    <t>хронический вирусный гепатит В без дельта-агента</t>
  </si>
  <si>
    <t>В18.1</t>
  </si>
  <si>
    <t>хронический вирусный гепатит С</t>
  </si>
  <si>
    <t>В18.2</t>
  </si>
  <si>
    <t>хронический вирусный гепатит Е</t>
  </si>
  <si>
    <t>В18.8</t>
  </si>
  <si>
    <t>хронический вирусный гепатит неуточненный</t>
  </si>
  <si>
    <t>В18.9</t>
  </si>
  <si>
    <t>из стр. 1 и 2: пациентов всего (чел)</t>
  </si>
  <si>
    <t>из них (из стр. 13 и 14): число пациентов с двумя и более заболеваниями</t>
  </si>
  <si>
    <t>-</t>
  </si>
  <si>
    <t>заболевания и пациенты</t>
  </si>
  <si>
    <t>код МКБ-10</t>
  </si>
  <si>
    <t>зарегистрировано и взято под диспансерное наблюдение в отчетном году</t>
  </si>
  <si>
    <t>из них (гр.4):</t>
  </si>
  <si>
    <t>состояло и взято под дисп. Наблюдение</t>
  </si>
  <si>
    <t>с впервые в жизни установленным диагнозом</t>
  </si>
  <si>
    <t>переведено из других организаций</t>
  </si>
  <si>
    <t>прибыло из других субъектов России</t>
  </si>
  <si>
    <t>из заболеваний с впервые в жизни установленым диагнозом (гр.6)</t>
  </si>
  <si>
    <t>взято под диспансерное наблюдение</t>
  </si>
  <si>
    <t>детей в возрасте 0-17 лет</t>
  </si>
  <si>
    <t>снято с диспансерного наблюдения в отчетном году</t>
  </si>
  <si>
    <t>из них:</t>
  </si>
  <si>
    <t>переведено в другие организации</t>
  </si>
  <si>
    <t>выбыло в другие субъекты России</t>
  </si>
  <si>
    <t>умерло</t>
  </si>
  <si>
    <t>состоит под диспансерным наблюдением на конец отчетного года</t>
  </si>
  <si>
    <t>из них: детей в возрасте 0-17 лет</t>
  </si>
  <si>
    <t>из стр. 1: пациентов всего (чел)</t>
  </si>
  <si>
    <t>из них (из стр. 7): число пациентов с двумя и более заболеваниями</t>
  </si>
  <si>
    <t>обследовано на наличие фиброза печени</t>
  </si>
  <si>
    <t>в том числе (из гр.4) по стадиям:</t>
  </si>
  <si>
    <t>F0</t>
  </si>
  <si>
    <t>F1</t>
  </si>
  <si>
    <t>F2</t>
  </si>
  <si>
    <t>F3</t>
  </si>
  <si>
    <t>F4</t>
  </si>
  <si>
    <t>лабораторное подтверждение</t>
  </si>
  <si>
    <t>HBsAg</t>
  </si>
  <si>
    <t>anti-HDV lgG</t>
  </si>
  <si>
    <t>anti-HDV lgM</t>
  </si>
  <si>
    <t>ДНК ВГВ</t>
  </si>
  <si>
    <t>РНК ВГС</t>
  </si>
  <si>
    <t>РНК ВГД</t>
  </si>
  <si>
    <t>всего генотипов</t>
  </si>
  <si>
    <t>в том числе:</t>
  </si>
  <si>
    <t>генотип 1</t>
  </si>
  <si>
    <t>генотип 2</t>
  </si>
  <si>
    <t>генотип 3</t>
  </si>
  <si>
    <t>генотип 4</t>
  </si>
  <si>
    <t>генотип 5</t>
  </si>
  <si>
    <t>генотип 6</t>
  </si>
  <si>
    <t>(3100)  Генотипирование хронического вирусного гепатита С, человек</t>
  </si>
  <si>
    <t>схемы лечения</t>
  </si>
  <si>
    <t>число пациентов, получивших лечение</t>
  </si>
  <si>
    <t>без опыта лечения хронических вирусных гепатитов</t>
  </si>
  <si>
    <t>с опыта лечения хронических вирусных гепатитов</t>
  </si>
  <si>
    <t>исходы лечения (число пациентов )</t>
  </si>
  <si>
    <t>лечение планово завершено</t>
  </si>
  <si>
    <t>достижение услойчивого вирксологического ответа (УВО)</t>
  </si>
  <si>
    <t>рецидив</t>
  </si>
  <si>
    <t>лечение прервано</t>
  </si>
  <si>
    <t>отсутствие вирусологического ответа</t>
  </si>
  <si>
    <t>частичный  вирусологический ответ</t>
  </si>
  <si>
    <t>нежелательные явления</t>
  </si>
  <si>
    <t>Хронический вирусный гепатит В</t>
  </si>
  <si>
    <t>1_1</t>
  </si>
  <si>
    <t>схемы с использованием аналогов нуклеотидов/нуклеозидов</t>
  </si>
  <si>
    <t>1_2</t>
  </si>
  <si>
    <t>схемы с использованием препаратов интерферона</t>
  </si>
  <si>
    <t>Хронический вирусный гепатит В с дельта-агентом</t>
  </si>
  <si>
    <t>2_1</t>
  </si>
  <si>
    <t>схемы с использованием игибиторов проникновения ВГВ и ВГД в клетку</t>
  </si>
  <si>
    <t>2_2</t>
  </si>
  <si>
    <t>Хронический вирусный гепатит С</t>
  </si>
  <si>
    <t>3_1</t>
  </si>
  <si>
    <t>3_2</t>
  </si>
  <si>
    <t>схемы с использованием только противовирусных препаратов прямого действия (ПППД)</t>
  </si>
  <si>
    <t>4. противовирусное лечение пациентов с хроническими вирусными гепатитами, человек</t>
  </si>
  <si>
    <t>в том числе</t>
  </si>
  <si>
    <t>3. Обследование на хронические вирусные гепатиты</t>
  </si>
  <si>
    <t>2. Заболеваемость хроническими вирусными гепатитами и диспансерное наблюдение</t>
  </si>
  <si>
    <t>1. Число заболеваний с впервые в жизни установленным диагнозом хронического вирусного гепатита</t>
  </si>
  <si>
    <t>гр 5 (стр.1+стр.2) =ф. 12, таб.4600, гр.9 стр. 2.3</t>
  </si>
  <si>
    <t>16_1</t>
  </si>
  <si>
    <t>ж:56-57 м: 61-62</t>
  </si>
  <si>
    <t>гр.3=гр.6+гр.9</t>
  </si>
  <si>
    <t>ФЕДЕРАЛЬНОЕ СТАТИСТИЧЕСКОЕ НАБЛЮДЕНИЕ</t>
  </si>
  <si>
    <t>КОНФИДЕНЦИАЛЬНОСТЬ ГАРАНТИРУЕТСЯ ПОЛУЧАТЕЛЕМ ИНФОРМАЦИИ</t>
  </si>
  <si>
    <t xml:space="preserve"> 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13.05.92 N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</si>
  <si>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</si>
  <si>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>Предоставляют :</t>
  </si>
  <si>
    <t>Сроки предоставления</t>
  </si>
  <si>
    <t>медицинские организации, оказывающие акушерско-гинекологическую  помощь во время беременности, родов и послеродовом периоде:</t>
  </si>
  <si>
    <t>- органу местного самоуправления  в сфере здравоохранения;</t>
  </si>
  <si>
    <t>Приказ Росстата:               Об утверждении формы</t>
  </si>
  <si>
    <t>орган местного самоуправления в сфере здравоохранения:</t>
  </si>
  <si>
    <t>- органу управления здравоохранения субъекта Российской Федерации;</t>
  </si>
  <si>
    <t>О внесении изменений
(при наличии)</t>
  </si>
  <si>
    <t>орган управления здравоохранения субъекта Российской Федерации:</t>
  </si>
  <si>
    <t>от _________ N _____
от _________ N _____</t>
  </si>
  <si>
    <t>- Минздравсоцразвития России;</t>
  </si>
  <si>
    <t>до 5 марта</t>
  </si>
  <si>
    <t>Годовая</t>
  </si>
  <si>
    <t>Наименование отчитывающейся организации:</t>
  </si>
  <si>
    <t/>
  </si>
  <si>
    <t xml:space="preserve">Почтовый адрес:         </t>
  </si>
  <si>
    <t xml:space="preserve"> Код формы по ОКУД</t>
  </si>
  <si>
    <t>Код</t>
  </si>
  <si>
    <t>отчитывающейся организации по ОКПО</t>
  </si>
  <si>
    <t>0609364</t>
  </si>
  <si>
    <t>за  2023 год</t>
  </si>
  <si>
    <t>Форма № 65</t>
  </si>
  <si>
    <t>от 25.07.23 № 354</t>
  </si>
  <si>
    <t>10 января</t>
  </si>
  <si>
    <t>до 10 февраля</t>
  </si>
  <si>
    <t>СВЕДЕНИЯ О ХРОНИЧЕСКИХ ВИСУСНЫХ ГЕПАТИТАХ</t>
  </si>
  <si>
    <t xml:space="preserve">грф 6 (стр 1 + стр 2) + грф 7 (стр 1 + стр 2) + грф 8 (стр 1 + стр 2) = ф 12, табл 1000 стр 2.3 грф 5 ; </t>
  </si>
  <si>
    <t xml:space="preserve">грф 6 (стр 7 + стр 8) + грф 7 (стр 7 + стр 8) + грф 8(стр 7 + стр 8) = ф 12, табл 1000 стр 2.3.1 грф 5 ; </t>
  </si>
  <si>
    <t>грф 9 (стр 1 + стр 2)= ф 12 таб 1000 грф 6 стр 2.3</t>
  </si>
  <si>
    <t xml:space="preserve"> грф 10 (стр 1 + стр 2) = ф 12  табл 1000 стр 2.3 грф 6_1 </t>
  </si>
  <si>
    <t>грф 9 (стр 7 + стр 8)= ф 12 табл 1000 стр 2.3.1 грф 6</t>
  </si>
  <si>
    <t xml:space="preserve"> грф 10(стр 7 + стр 8) = ф 12  табл 1000 стр 2.3.1 грф 6_1 </t>
  </si>
  <si>
    <t>грф 10 (стр 1 + стр 2) = ф 12 таб 2000 стр 2.3 грф 4</t>
  </si>
  <si>
    <t>грф 10 (стр 7 + стр 8) = ф 12 таб 2000 стр 2.3.1 грф 4</t>
  </si>
  <si>
    <t xml:space="preserve">грф 12 (стр 1 + стр 2) + грф 13 (стр 1 + стр 2) + грф 14 (стр 1 + стр 2) + грф 15 (стр 1 + стр 2) = ф 12, табл 3000 стр 2.3 грф 4 ; </t>
  </si>
  <si>
    <t xml:space="preserve">грф 12 (стр 7 + стр 8) + грф 13 (стр 7 + стр 8) + грф 14 (стр 7 + стр 8) + грф 15 (стр 7 + стр 8) = ф 12, табл 3000 стр 2.3.1 грф 4 ; </t>
  </si>
  <si>
    <t>грф 17 (стр 1 + стр 2) = ф 12 таб 4000 стр 2.3 грф 4</t>
  </si>
  <si>
    <t>грф 17 (стр 7 + стр 8) = ф 12 таб 4000 стр 2.3.1 грф 4</t>
  </si>
  <si>
    <t>(4100) Вакцинация против вирусных гепатитов, человек</t>
  </si>
  <si>
    <t>число пациентов с вирусным гепатитом А, получивших вакцинацию</t>
  </si>
  <si>
    <t>число пациентов с вирусным гепатитом В, получивших вакцинацию</t>
  </si>
  <si>
    <t>№ п/п</t>
  </si>
  <si>
    <t>1.</t>
  </si>
  <si>
    <t>2.</t>
  </si>
  <si>
    <t>показатель</t>
  </si>
  <si>
    <t>количество</t>
  </si>
  <si>
    <t>справочно: из сокращения смертности _пищеварение</t>
  </si>
  <si>
    <t>взрослые</t>
  </si>
  <si>
    <t>дети</t>
  </si>
  <si>
    <t>региональные  графы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</si>
</sst>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name val="Arial Cy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/>
    </xf>
    <xf numFmtId="49" fontId="4" fillId="0" borderId="10" xfId="1" applyNumberFormat="1" applyFont="1" applyFill="1" applyBorder="1" applyAlignment="1" applyProtection="1">
      <alignment horizontal="left" vertical="top" wrapText="1"/>
    </xf>
    <xf numFmtId="49" fontId="4" fillId="0" borderId="10" xfId="1" applyNumberFormat="1" applyFont="1" applyFill="1" applyBorder="1" applyAlignment="1" applyProtection="1">
      <alignment horizontal="left" vertical="top"/>
    </xf>
    <xf numFmtId="49" fontId="2" fillId="0" borderId="10" xfId="1" applyNumberFormat="1" applyFont="1" applyFill="1" applyBorder="1" applyAlignment="1" applyProtection="1">
      <alignment horizontal="left" vertical="top"/>
    </xf>
    <xf numFmtId="49" fontId="2" fillId="0" borderId="6" xfId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Protection="1"/>
    <xf numFmtId="49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49" fontId="2" fillId="0" borderId="11" xfId="2" applyNumberFormat="1" applyFont="1" applyFill="1" applyBorder="1" applyAlignment="1" applyProtection="1">
      <alignment horizontal="center" vertical="top"/>
    </xf>
    <xf numFmtId="49" fontId="2" fillId="0" borderId="1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wrapText="1"/>
    </xf>
    <xf numFmtId="0" fontId="6" fillId="0" borderId="0" xfId="2" applyNumberFormat="1" applyFont="1" applyFill="1" applyBorder="1" applyProtection="1"/>
    <xf numFmtId="0" fontId="0" fillId="0" borderId="1" xfId="0" applyBorder="1" applyAlignment="1">
      <alignment horizontal="center" wrapText="1"/>
    </xf>
    <xf numFmtId="0" fontId="0" fillId="0" borderId="0" xfId="0" applyAlignment="1"/>
    <xf numFmtId="0" fontId="2" fillId="0" borderId="0" xfId="2" applyNumberFormat="1" applyFont="1" applyFill="1" applyBorder="1" applyProtection="1"/>
    <xf numFmtId="49" fontId="2" fillId="0" borderId="0" xfId="2" applyNumberFormat="1" applyFont="1" applyFill="1" applyBorder="1" applyProtection="1"/>
    <xf numFmtId="0" fontId="2" fillId="0" borderId="1" xfId="2" applyNumberFormat="1" applyFont="1" applyFill="1" applyBorder="1" applyAlignment="1" applyProtection="1">
      <alignment horizontal="center" vertical="center"/>
    </xf>
    <xf numFmtId="1" fontId="4" fillId="0" borderId="1" xfId="2" applyNumberFormat="1" applyFont="1" applyFill="1" applyBorder="1" applyAlignment="1" applyProtection="1">
      <alignment horizontal="center" vertical="center"/>
    </xf>
    <xf numFmtId="1" fontId="2" fillId="0" borderId="1" xfId="2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2" applyNumberFormat="1" applyFont="1" applyFill="1" applyBorder="1" applyAlignment="1" applyProtection="1">
      <alignment horizontal="left"/>
    </xf>
    <xf numFmtId="0" fontId="1" fillId="0" borderId="1" xfId="2" applyNumberFormat="1" applyFont="1" applyFill="1" applyBorder="1" applyAlignment="1" applyProtection="1">
      <alignment horizontal="left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left" vertical="top" wrapText="1"/>
    </xf>
    <xf numFmtId="49" fontId="2" fillId="0" borderId="0" xfId="2" applyNumberFormat="1" applyFont="1" applyFill="1" applyBorder="1" applyAlignment="1" applyProtection="1">
      <alignment horizontal="left" vertical="top" wrapText="1"/>
    </xf>
    <xf numFmtId="49" fontId="4" fillId="0" borderId="10" xfId="1" applyNumberFormat="1" applyFont="1" applyFill="1" applyBorder="1" applyAlignment="1" applyProtection="1">
      <alignment horizontal="center" vertical="top"/>
    </xf>
    <xf numFmtId="49" fontId="4" fillId="0" borderId="11" xfId="1" applyNumberFormat="1" applyFont="1" applyFill="1" applyBorder="1" applyAlignment="1" applyProtection="1">
      <alignment horizontal="center" vertical="top"/>
    </xf>
    <xf numFmtId="49" fontId="4" fillId="0" borderId="2" xfId="1" applyNumberFormat="1" applyFont="1" applyFill="1" applyBorder="1" applyAlignment="1" applyProtection="1">
      <alignment horizontal="left" vertical="top" wrapText="1"/>
    </xf>
    <xf numFmtId="49" fontId="2" fillId="0" borderId="6" xfId="2" applyNumberFormat="1" applyFont="1" applyFill="1" applyBorder="1" applyAlignment="1" applyProtection="1">
      <alignment horizontal="center" vertical="top"/>
    </xf>
    <xf numFmtId="49" fontId="2" fillId="0" borderId="7" xfId="2" applyNumberFormat="1" applyFont="1" applyFill="1" applyBorder="1" applyAlignment="1" applyProtection="1">
      <alignment horizontal="center" vertical="top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1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Fill="1" applyBorder="1" applyAlignment="1" applyProtection="1">
      <alignment horizontal="left" vertical="top"/>
    </xf>
    <xf numFmtId="49" fontId="2" fillId="0" borderId="0" xfId="2" applyNumberFormat="1" applyFont="1" applyFill="1" applyBorder="1" applyAlignment="1" applyProtection="1">
      <alignment horizontal="left" vertical="top"/>
    </xf>
    <xf numFmtId="49" fontId="4" fillId="0" borderId="0" xfId="2" applyNumberFormat="1" applyFont="1" applyFill="1" applyBorder="1" applyAlignment="1" applyProtection="1">
      <alignment horizontal="left" vertical="top" wrapText="1"/>
    </xf>
    <xf numFmtId="49" fontId="2" fillId="0" borderId="10" xfId="2" applyNumberFormat="1" applyFont="1" applyFill="1" applyBorder="1" applyAlignment="1" applyProtection="1">
      <alignment horizontal="center" vertical="top"/>
    </xf>
    <xf numFmtId="49" fontId="2" fillId="0" borderId="11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wrapText="1"/>
    </xf>
    <xf numFmtId="49" fontId="4" fillId="0" borderId="1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1" fillId="0" borderId="2" xfId="2" applyNumberFormat="1" applyFont="1" applyFill="1" applyBorder="1" applyAlignment="1" applyProtection="1">
      <alignment horizontal="center" vertical="center"/>
    </xf>
    <xf numFmtId="0" fontId="1" fillId="0" borderId="7" xfId="2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left" vertical="top" wrapText="1"/>
    </xf>
    <xf numFmtId="49" fontId="2" fillId="0" borderId="4" xfId="2" applyNumberFormat="1" applyFont="1" applyFill="1" applyBorder="1" applyAlignment="1" applyProtection="1">
      <alignment horizontal="left" vertical="top"/>
    </xf>
    <xf numFmtId="49" fontId="2" fillId="0" borderId="3" xfId="2" applyNumberFormat="1" applyFont="1" applyFill="1" applyBorder="1" applyAlignment="1" applyProtection="1">
      <alignment horizontal="left" vertical="top"/>
    </xf>
    <xf numFmtId="49" fontId="2" fillId="0" borderId="5" xfId="2" applyNumberFormat="1" applyFont="1" applyFill="1" applyBorder="1" applyAlignment="1" applyProtection="1">
      <alignment horizontal="left" vertical="top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2" applyNumberFormat="1" applyFont="1" applyFill="1" applyBorder="1" applyAlignment="1" applyProtection="1">
      <alignment horizontal="center" vertical="center" wrapText="1"/>
    </xf>
    <xf numFmtId="0" fontId="1" fillId="0" borderId="5" xfId="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6" borderId="0" xfId="0" applyFill="1" applyAlignment="1"/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wrapText="1"/>
    </xf>
    <xf numFmtId="0" fontId="0" fillId="6" borderId="1" xfId="0" applyFill="1" applyBorder="1" applyAlignment="1"/>
    <xf numFmtId="0" fontId="0" fillId="6" borderId="1" xfId="0" applyFill="1" applyBorder="1"/>
    <xf numFmtId="0" fontId="0" fillId="6" borderId="0" xfId="0" applyFill="1"/>
  </cellXfs>
  <cellStyles count="3">
    <cellStyle name="Обычный" xfId="0" builtinId="0"/>
    <cellStyle name="Обычный 2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view="pageBreakPreview" workbookViewId="0">
      <selection activeCell="N18" sqref="N18"/>
    </sheetView>
  </sheetViews>
  <sheetFormatPr defaultColWidth="9.140625" defaultRowHeight="10.5" customHeight="1" x14ac:dyDescent="0.15"/>
  <cols>
    <col min="1" max="11" width="11.5703125" style="21" customWidth="1"/>
    <col min="12" max="13" width="9.140625" style="21" customWidth="1"/>
    <col min="14" max="16384" width="9.140625" style="21"/>
  </cols>
  <sheetData>
    <row r="1" spans="1:12" ht="12.75" x14ac:dyDescent="0.2">
      <c r="A1" s="30"/>
      <c r="B1" s="30"/>
      <c r="C1" s="75" t="s">
        <v>113</v>
      </c>
      <c r="D1" s="75"/>
      <c r="E1" s="75"/>
      <c r="F1" s="75"/>
      <c r="G1" s="75"/>
      <c r="H1" s="75"/>
      <c r="I1" s="75"/>
      <c r="J1" s="75"/>
      <c r="K1" s="28"/>
    </row>
    <row r="2" spans="1:12" x14ac:dyDescent="0.15">
      <c r="C2" s="28"/>
      <c r="D2" s="27"/>
      <c r="E2" s="27"/>
      <c r="F2" s="27"/>
      <c r="G2" s="27"/>
      <c r="H2" s="27"/>
      <c r="I2" s="27"/>
      <c r="J2" s="27"/>
      <c r="K2" s="27"/>
    </row>
    <row r="3" spans="1:12" x14ac:dyDescent="0.15">
      <c r="C3" s="75" t="s">
        <v>114</v>
      </c>
      <c r="D3" s="75"/>
      <c r="E3" s="75"/>
      <c r="F3" s="75"/>
      <c r="G3" s="75"/>
      <c r="H3" s="75"/>
      <c r="I3" s="75"/>
      <c r="J3" s="75"/>
      <c r="K3" s="28"/>
    </row>
    <row r="4" spans="1:12" x14ac:dyDescent="0.15">
      <c r="C4" s="28"/>
      <c r="D4" s="27"/>
      <c r="E4" s="27"/>
      <c r="F4" s="27"/>
      <c r="G4" s="27"/>
      <c r="H4" s="27"/>
      <c r="I4" s="27"/>
      <c r="J4" s="27"/>
      <c r="K4" s="27"/>
    </row>
    <row r="5" spans="1:12" ht="12.75" customHeight="1" x14ac:dyDescent="0.15">
      <c r="B5" s="76" t="s">
        <v>115</v>
      </c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36.75" customHeight="1" x14ac:dyDescent="0.1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12" customHeight="1" x14ac:dyDescent="0.15">
      <c r="B7" s="15"/>
      <c r="C7" s="29"/>
      <c r="D7" s="29"/>
      <c r="E7" s="29"/>
      <c r="F7" s="29"/>
      <c r="G7" s="29"/>
      <c r="H7" s="29"/>
      <c r="I7" s="29"/>
      <c r="J7" s="29"/>
      <c r="K7" s="29"/>
    </row>
    <row r="8" spans="1:12" ht="12.75" customHeight="1" x14ac:dyDescent="0.15">
      <c r="B8" s="15"/>
      <c r="C8" s="77" t="s">
        <v>116</v>
      </c>
      <c r="D8" s="77"/>
      <c r="E8" s="77"/>
      <c r="F8" s="77"/>
      <c r="G8" s="77"/>
      <c r="H8" s="77"/>
      <c r="I8" s="77"/>
      <c r="J8" s="77"/>
      <c r="K8" s="29"/>
    </row>
    <row r="9" spans="1:12" ht="10.5" customHeight="1" x14ac:dyDescent="0.15">
      <c r="C9" s="28"/>
      <c r="D9" s="27"/>
      <c r="E9" s="27"/>
      <c r="F9" s="27"/>
      <c r="G9" s="27"/>
      <c r="H9" s="27"/>
      <c r="I9" s="27"/>
      <c r="J9" s="27"/>
      <c r="K9" s="27"/>
    </row>
    <row r="10" spans="1:12" ht="12.75" customHeight="1" x14ac:dyDescent="0.15">
      <c r="B10" s="78" t="s">
        <v>142</v>
      </c>
      <c r="C10" s="79"/>
      <c r="D10" s="79"/>
      <c r="E10" s="79"/>
      <c r="F10" s="79"/>
      <c r="G10" s="79"/>
      <c r="H10" s="79"/>
      <c r="I10" s="79"/>
      <c r="J10" s="79"/>
      <c r="K10" s="79"/>
      <c r="L10" s="80"/>
    </row>
    <row r="11" spans="1:12" ht="24" customHeight="1" x14ac:dyDescent="0.15">
      <c r="B11" s="62" t="s">
        <v>137</v>
      </c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12" x14ac:dyDescent="0.15">
      <c r="C12" s="27"/>
      <c r="D12" s="27"/>
      <c r="E12" s="27"/>
      <c r="F12" s="27"/>
      <c r="G12" s="27"/>
      <c r="H12" s="27"/>
      <c r="I12" s="27"/>
      <c r="J12" s="27"/>
    </row>
    <row r="13" spans="1:12" x14ac:dyDescent="0.15">
      <c r="A13" s="65" t="s">
        <v>117</v>
      </c>
      <c r="B13" s="66"/>
      <c r="C13" s="66"/>
      <c r="D13" s="66"/>
      <c r="E13" s="66"/>
      <c r="F13" s="66"/>
      <c r="G13" s="66"/>
      <c r="H13" s="67" t="s">
        <v>118</v>
      </c>
      <c r="I13" s="68"/>
      <c r="J13" s="27"/>
      <c r="K13" s="69" t="s">
        <v>138</v>
      </c>
      <c r="L13" s="70"/>
    </row>
    <row r="14" spans="1:12" ht="10.5" customHeight="1" x14ac:dyDescent="0.15">
      <c r="A14" s="71" t="s">
        <v>119</v>
      </c>
      <c r="B14" s="72"/>
      <c r="C14" s="72"/>
      <c r="D14" s="72"/>
      <c r="E14" s="72"/>
      <c r="F14" s="72"/>
      <c r="G14" s="72"/>
      <c r="H14" s="73"/>
      <c r="I14" s="74"/>
      <c r="J14" s="26"/>
      <c r="K14" s="16"/>
    </row>
    <row r="15" spans="1:12" ht="25.5" customHeight="1" x14ac:dyDescent="0.15">
      <c r="A15" s="17"/>
      <c r="B15" s="56" t="s">
        <v>120</v>
      </c>
      <c r="C15" s="43"/>
      <c r="D15" s="43"/>
      <c r="E15" s="43"/>
      <c r="F15" s="43"/>
      <c r="G15" s="43"/>
      <c r="H15" s="57" t="s">
        <v>140</v>
      </c>
      <c r="I15" s="58"/>
      <c r="J15" s="26"/>
      <c r="K15" s="59" t="s">
        <v>121</v>
      </c>
      <c r="L15" s="59"/>
    </row>
    <row r="16" spans="1:12" ht="10.5" customHeight="1" x14ac:dyDescent="0.15">
      <c r="A16" s="60" t="s">
        <v>122</v>
      </c>
      <c r="B16" s="43"/>
      <c r="C16" s="43"/>
      <c r="D16" s="43"/>
      <c r="E16" s="43"/>
      <c r="F16" s="43"/>
      <c r="G16" s="43"/>
      <c r="H16" s="25"/>
      <c r="I16" s="24"/>
      <c r="J16" s="26"/>
      <c r="K16" s="61" t="s">
        <v>139</v>
      </c>
      <c r="L16" s="61"/>
    </row>
    <row r="17" spans="1:12" ht="22.5" customHeight="1" x14ac:dyDescent="0.15">
      <c r="A17" s="18"/>
      <c r="B17" s="51" t="s">
        <v>123</v>
      </c>
      <c r="C17" s="43"/>
      <c r="D17" s="43"/>
      <c r="E17" s="43"/>
      <c r="F17" s="43"/>
      <c r="G17" s="43"/>
      <c r="H17" s="44" t="s">
        <v>141</v>
      </c>
      <c r="I17" s="45"/>
      <c r="J17" s="26"/>
      <c r="K17" s="52" t="s">
        <v>124</v>
      </c>
      <c r="L17" s="52"/>
    </row>
    <row r="18" spans="1:12" ht="21" customHeight="1" x14ac:dyDescent="0.15">
      <c r="A18" s="53" t="s">
        <v>125</v>
      </c>
      <c r="B18" s="54"/>
      <c r="C18" s="55"/>
      <c r="D18" s="55"/>
      <c r="E18" s="55"/>
      <c r="F18" s="55"/>
      <c r="G18" s="55"/>
      <c r="H18" s="25"/>
      <c r="I18" s="24"/>
      <c r="K18" s="52" t="s">
        <v>126</v>
      </c>
      <c r="L18" s="52"/>
    </row>
    <row r="19" spans="1:12" x14ac:dyDescent="0.15">
      <c r="A19" s="19"/>
      <c r="B19" s="42" t="s">
        <v>127</v>
      </c>
      <c r="C19" s="43"/>
      <c r="D19" s="43"/>
      <c r="E19" s="43"/>
      <c r="F19" s="43"/>
      <c r="G19" s="43"/>
      <c r="H19" s="44" t="s">
        <v>128</v>
      </c>
      <c r="I19" s="45"/>
    </row>
    <row r="20" spans="1:12" ht="10.5" customHeight="1" x14ac:dyDescent="0.15">
      <c r="A20" s="20"/>
      <c r="B20" s="46"/>
      <c r="C20" s="46"/>
      <c r="D20" s="46"/>
      <c r="E20" s="46"/>
      <c r="F20" s="46"/>
      <c r="G20" s="46"/>
      <c r="H20" s="47"/>
      <c r="I20" s="48"/>
      <c r="K20" s="49" t="s">
        <v>129</v>
      </c>
      <c r="L20" s="50"/>
    </row>
    <row r="22" spans="1:12" x14ac:dyDescent="0.15">
      <c r="A22" s="38" t="s">
        <v>130</v>
      </c>
      <c r="B22" s="38"/>
      <c r="C22" s="38"/>
      <c r="D22" s="39" t="s">
        <v>131</v>
      </c>
      <c r="E22" s="39"/>
      <c r="F22" s="39"/>
      <c r="G22" s="39"/>
      <c r="H22" s="39"/>
      <c r="I22" s="39"/>
      <c r="J22" s="39"/>
      <c r="K22" s="39"/>
      <c r="L22" s="39"/>
    </row>
    <row r="23" spans="1:12" x14ac:dyDescent="0.15">
      <c r="A23" s="38" t="s">
        <v>132</v>
      </c>
      <c r="B23" s="38"/>
      <c r="C23" s="38"/>
      <c r="D23" s="40" t="s">
        <v>131</v>
      </c>
      <c r="E23" s="40"/>
      <c r="F23" s="40"/>
      <c r="G23" s="40"/>
      <c r="H23" s="40"/>
      <c r="I23" s="40"/>
      <c r="J23" s="40"/>
      <c r="K23" s="40"/>
      <c r="L23" s="40"/>
    </row>
    <row r="24" spans="1:12" x14ac:dyDescent="0.15">
      <c r="A24" s="41" t="s">
        <v>133</v>
      </c>
      <c r="B24" s="35" t="s">
        <v>134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10.5" customHeight="1" x14ac:dyDescent="0.15">
      <c r="A25" s="41"/>
      <c r="B25" s="41" t="s">
        <v>135</v>
      </c>
      <c r="C25" s="41"/>
      <c r="D25" s="41"/>
      <c r="E25" s="41"/>
      <c r="F25" s="41"/>
      <c r="G25" s="41"/>
      <c r="H25" s="35"/>
      <c r="I25" s="35"/>
      <c r="J25" s="35"/>
      <c r="K25" s="35"/>
      <c r="L25" s="35"/>
    </row>
    <row r="26" spans="1:12" ht="12.75" customHeight="1" x14ac:dyDescent="0.15">
      <c r="A26" s="23">
        <v>1</v>
      </c>
      <c r="B26" s="35">
        <v>2</v>
      </c>
      <c r="C26" s="35"/>
      <c r="D26" s="35">
        <v>3</v>
      </c>
      <c r="E26" s="35"/>
      <c r="F26" s="35"/>
      <c r="G26" s="35"/>
      <c r="H26" s="35">
        <v>4</v>
      </c>
      <c r="I26" s="35"/>
      <c r="J26" s="35"/>
      <c r="K26" s="35"/>
      <c r="L26" s="35"/>
    </row>
    <row r="27" spans="1:12" ht="10.5" customHeight="1" x14ac:dyDescent="0.15">
      <c r="A27" s="22" t="s">
        <v>136</v>
      </c>
      <c r="B27" s="36" t="s">
        <v>131</v>
      </c>
      <c r="C27" s="36"/>
      <c r="D27" s="36" t="s">
        <v>131</v>
      </c>
      <c r="E27" s="36"/>
      <c r="F27" s="36"/>
      <c r="G27" s="36"/>
      <c r="H27" s="37" t="s">
        <v>131</v>
      </c>
      <c r="I27" s="37"/>
      <c r="J27" s="37"/>
      <c r="K27" s="37"/>
      <c r="L27" s="37"/>
    </row>
    <row r="29" spans="1:12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</row>
  </sheetData>
  <mergeCells count="42">
    <mergeCell ref="C1:J1"/>
    <mergeCell ref="C3:J3"/>
    <mergeCell ref="B5:L6"/>
    <mergeCell ref="C8:J8"/>
    <mergeCell ref="B10:L10"/>
    <mergeCell ref="B11:L11"/>
    <mergeCell ref="A13:G13"/>
    <mergeCell ref="H13:I13"/>
    <mergeCell ref="K13:L13"/>
    <mergeCell ref="A14:G14"/>
    <mergeCell ref="H14:I14"/>
    <mergeCell ref="B15:G15"/>
    <mergeCell ref="H15:I15"/>
    <mergeCell ref="K15:L15"/>
    <mergeCell ref="A16:G16"/>
    <mergeCell ref="K16:L16"/>
    <mergeCell ref="B17:G17"/>
    <mergeCell ref="H17:I17"/>
    <mergeCell ref="K17:L17"/>
    <mergeCell ref="A18:G18"/>
    <mergeCell ref="K18:L18"/>
    <mergeCell ref="B19:G19"/>
    <mergeCell ref="H19:I19"/>
    <mergeCell ref="B20:G20"/>
    <mergeCell ref="H20:I20"/>
    <mergeCell ref="K20:L20"/>
    <mergeCell ref="A22:C22"/>
    <mergeCell ref="D22:L22"/>
    <mergeCell ref="A23:C23"/>
    <mergeCell ref="D23:L23"/>
    <mergeCell ref="A24:A25"/>
    <mergeCell ref="B24:L24"/>
    <mergeCell ref="B25:C25"/>
    <mergeCell ref="D25:G25"/>
    <mergeCell ref="H25:L25"/>
    <mergeCell ref="A29:L29"/>
    <mergeCell ref="B26:C26"/>
    <mergeCell ref="D26:G26"/>
    <mergeCell ref="H26:L26"/>
    <mergeCell ref="B27:C27"/>
    <mergeCell ref="D27:G27"/>
    <mergeCell ref="H27:L27"/>
  </mergeCell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T19" sqref="T19"/>
    </sheetView>
  </sheetViews>
  <sheetFormatPr defaultRowHeight="15" x14ac:dyDescent="0.25"/>
  <cols>
    <col min="1" max="1" width="27.140625" customWidth="1"/>
    <col min="4" max="5" width="14.140625" customWidth="1"/>
    <col min="18" max="18" width="8.5703125" customWidth="1"/>
  </cols>
  <sheetData>
    <row r="1" spans="1:20" x14ac:dyDescent="0.25">
      <c r="A1" s="81" t="s">
        <v>108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0" x14ac:dyDescent="0.25">
      <c r="A2" s="82" t="s">
        <v>0</v>
      </c>
      <c r="B2" s="82" t="s">
        <v>1</v>
      </c>
      <c r="C2" s="82" t="s">
        <v>2</v>
      </c>
      <c r="D2" s="82" t="s">
        <v>3</v>
      </c>
      <c r="E2" s="82" t="s">
        <v>5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0" x14ac:dyDescent="0.25">
      <c r="A3" s="82"/>
      <c r="B3" s="82"/>
      <c r="C3" s="82"/>
      <c r="D3" s="82"/>
      <c r="E3" s="82" t="s">
        <v>4</v>
      </c>
      <c r="F3" s="82" t="s">
        <v>6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0" ht="45" x14ac:dyDescent="0.25">
      <c r="A4" s="82"/>
      <c r="B4" s="82"/>
      <c r="C4" s="82"/>
      <c r="D4" s="82"/>
      <c r="E4" s="82"/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111</v>
      </c>
      <c r="R4" s="10" t="s">
        <v>18</v>
      </c>
    </row>
    <row r="5" spans="1:20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 t="s">
        <v>110</v>
      </c>
      <c r="R5" s="3">
        <v>17</v>
      </c>
    </row>
    <row r="6" spans="1:20" ht="24" customHeight="1" x14ac:dyDescent="0.25">
      <c r="A6" s="83" t="s">
        <v>19</v>
      </c>
      <c r="B6" s="3" t="s">
        <v>20</v>
      </c>
      <c r="C6" s="3">
        <v>1</v>
      </c>
      <c r="D6" s="82" t="s">
        <v>22</v>
      </c>
      <c r="E6" s="11">
        <f>F6+G6+H6+I6+J6+K6+L6+M6+N6+O6+P6+R6</f>
        <v>0</v>
      </c>
      <c r="F6" s="12">
        <f>F8+F10+F12+F14+F16</f>
        <v>0</v>
      </c>
      <c r="G6" s="12">
        <f t="shared" ref="G6:R7" si="0">G8+G10+G12+G14+G16</f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">
        <f t="shared" si="0"/>
        <v>0</v>
      </c>
      <c r="P6" s="12">
        <f t="shared" si="0"/>
        <v>0</v>
      </c>
      <c r="Q6" s="12">
        <f t="shared" ref="Q6" si="1">Q8+Q10+Q12+Q14+Q16</f>
        <v>0</v>
      </c>
      <c r="R6" s="12">
        <f t="shared" si="0"/>
        <v>0</v>
      </c>
      <c r="T6" t="s">
        <v>109</v>
      </c>
    </row>
    <row r="7" spans="1:20" ht="41.25" customHeight="1" x14ac:dyDescent="0.25">
      <c r="A7" s="83"/>
      <c r="B7" s="3" t="s">
        <v>21</v>
      </c>
      <c r="C7" s="3">
        <v>2</v>
      </c>
      <c r="D7" s="82"/>
      <c r="E7" s="11">
        <f t="shared" ref="E7:E21" si="2">F7+G7+H7+I7+J7+K7+L7+M7+N7+O7+P7+R7</f>
        <v>0</v>
      </c>
      <c r="F7" s="12">
        <f>F9+F11+F13+F15+F17</f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ref="Q7" si="3">Q9+Q11+Q13+Q15+Q17</f>
        <v>0</v>
      </c>
      <c r="R7" s="12">
        <f t="shared" si="0"/>
        <v>0</v>
      </c>
      <c r="T7" t="s">
        <v>143</v>
      </c>
    </row>
    <row r="8" spans="1:20" ht="29.25" customHeight="1" x14ac:dyDescent="0.25">
      <c r="A8" s="84" t="s">
        <v>23</v>
      </c>
      <c r="B8" s="3" t="s">
        <v>20</v>
      </c>
      <c r="C8" s="3">
        <v>3</v>
      </c>
      <c r="D8" s="82" t="s">
        <v>24</v>
      </c>
      <c r="E8" s="11">
        <f t="shared" si="2"/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t="s">
        <v>145</v>
      </c>
    </row>
    <row r="9" spans="1:20" ht="33" customHeight="1" x14ac:dyDescent="0.25">
      <c r="A9" s="84"/>
      <c r="B9" s="3" t="s">
        <v>21</v>
      </c>
      <c r="C9" s="3">
        <v>4</v>
      </c>
      <c r="D9" s="82"/>
      <c r="E9" s="11">
        <f t="shared" si="2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t="s">
        <v>146</v>
      </c>
    </row>
    <row r="10" spans="1:20" ht="21" customHeight="1" x14ac:dyDescent="0.25">
      <c r="A10" s="84" t="s">
        <v>25</v>
      </c>
      <c r="B10" s="3" t="s">
        <v>20</v>
      </c>
      <c r="C10" s="3">
        <v>5</v>
      </c>
      <c r="D10" s="82" t="s">
        <v>26</v>
      </c>
      <c r="E10" s="11">
        <f t="shared" si="2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T10" t="s">
        <v>144</v>
      </c>
    </row>
    <row r="11" spans="1:20" ht="20.25" customHeight="1" x14ac:dyDescent="0.25">
      <c r="A11" s="84"/>
      <c r="B11" s="3" t="s">
        <v>21</v>
      </c>
      <c r="C11" s="3">
        <v>6</v>
      </c>
      <c r="D11" s="82"/>
      <c r="E11" s="11">
        <f t="shared" si="2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t="s">
        <v>147</v>
      </c>
    </row>
    <row r="12" spans="1:20" x14ac:dyDescent="0.25">
      <c r="A12" s="84" t="s">
        <v>27</v>
      </c>
      <c r="B12" s="3" t="s">
        <v>20</v>
      </c>
      <c r="C12" s="3">
        <v>7</v>
      </c>
      <c r="D12" s="82" t="s">
        <v>28</v>
      </c>
      <c r="E12" s="11">
        <f t="shared" si="2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t="s">
        <v>148</v>
      </c>
    </row>
    <row r="13" spans="1:20" x14ac:dyDescent="0.25">
      <c r="A13" s="84"/>
      <c r="B13" s="3" t="s">
        <v>21</v>
      </c>
      <c r="C13" s="3">
        <v>8</v>
      </c>
      <c r="D13" s="82"/>
      <c r="E13" s="11">
        <f t="shared" si="2"/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T13" t="s">
        <v>149</v>
      </c>
    </row>
    <row r="14" spans="1:20" x14ac:dyDescent="0.25">
      <c r="A14" s="84" t="s">
        <v>29</v>
      </c>
      <c r="B14" s="3" t="s">
        <v>20</v>
      </c>
      <c r="C14" s="3">
        <v>9</v>
      </c>
      <c r="D14" s="82" t="s">
        <v>30</v>
      </c>
      <c r="E14" s="11">
        <f t="shared" si="2"/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t="s">
        <v>150</v>
      </c>
    </row>
    <row r="15" spans="1:20" x14ac:dyDescent="0.25">
      <c r="A15" s="84"/>
      <c r="B15" s="3" t="s">
        <v>21</v>
      </c>
      <c r="C15" s="3">
        <v>10</v>
      </c>
      <c r="D15" s="82"/>
      <c r="E15" s="11">
        <f t="shared" si="2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t="s">
        <v>151</v>
      </c>
    </row>
    <row r="16" spans="1:20" x14ac:dyDescent="0.25">
      <c r="A16" s="84" t="s">
        <v>31</v>
      </c>
      <c r="B16" s="3" t="s">
        <v>20</v>
      </c>
      <c r="C16" s="3">
        <v>11</v>
      </c>
      <c r="D16" s="82" t="s">
        <v>32</v>
      </c>
      <c r="E16" s="11">
        <f t="shared" si="2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T16" t="s">
        <v>152</v>
      </c>
    </row>
    <row r="17" spans="1:20" x14ac:dyDescent="0.25">
      <c r="A17" s="84"/>
      <c r="B17" s="3" t="s">
        <v>21</v>
      </c>
      <c r="C17" s="3">
        <v>12</v>
      </c>
      <c r="D17" s="82"/>
      <c r="E17" s="11">
        <f t="shared" si="2"/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t="s">
        <v>153</v>
      </c>
    </row>
    <row r="18" spans="1:20" x14ac:dyDescent="0.25">
      <c r="A18" s="83" t="s">
        <v>33</v>
      </c>
      <c r="B18" s="3" t="s">
        <v>20</v>
      </c>
      <c r="C18" s="3">
        <v>13</v>
      </c>
      <c r="D18" s="82" t="s">
        <v>35</v>
      </c>
      <c r="E18" s="11">
        <f t="shared" si="2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t="s">
        <v>154</v>
      </c>
    </row>
    <row r="19" spans="1:20" x14ac:dyDescent="0.25">
      <c r="A19" s="83"/>
      <c r="B19" s="3" t="s">
        <v>21</v>
      </c>
      <c r="C19" s="3">
        <v>14</v>
      </c>
      <c r="D19" s="82"/>
      <c r="E19" s="11">
        <f t="shared" si="2"/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ht="24.75" customHeight="1" x14ac:dyDescent="0.25">
      <c r="A20" s="84" t="s">
        <v>34</v>
      </c>
      <c r="B20" s="3" t="s">
        <v>20</v>
      </c>
      <c r="C20" s="3">
        <v>15</v>
      </c>
      <c r="D20" s="82" t="s">
        <v>35</v>
      </c>
      <c r="E20" s="11">
        <f t="shared" si="2"/>
        <v>0</v>
      </c>
      <c r="F20" s="14">
        <f>F6-F18</f>
        <v>0</v>
      </c>
      <c r="G20" s="14">
        <f t="shared" ref="G20:R21" si="4">G6-G18</f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4">
        <f t="shared" si="4"/>
        <v>0</v>
      </c>
      <c r="R20" s="14">
        <f t="shared" si="4"/>
        <v>0</v>
      </c>
    </row>
    <row r="21" spans="1:20" ht="23.25" customHeight="1" x14ac:dyDescent="0.25">
      <c r="A21" s="84"/>
      <c r="B21" s="3" t="s">
        <v>21</v>
      </c>
      <c r="C21" s="3">
        <v>16</v>
      </c>
      <c r="D21" s="82"/>
      <c r="E21" s="11">
        <f t="shared" si="2"/>
        <v>0</v>
      </c>
      <c r="F21" s="14">
        <f>F7-F19</f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 t="shared" si="4"/>
        <v>0</v>
      </c>
      <c r="P21" s="14">
        <f t="shared" si="4"/>
        <v>0</v>
      </c>
      <c r="Q21" s="14">
        <f t="shared" si="4"/>
        <v>0</v>
      </c>
      <c r="R21" s="14">
        <f t="shared" si="4"/>
        <v>0</v>
      </c>
    </row>
  </sheetData>
  <mergeCells count="24">
    <mergeCell ref="A18:A19"/>
    <mergeCell ref="A20:A21"/>
    <mergeCell ref="D18:D19"/>
    <mergeCell ref="D20:D21"/>
    <mergeCell ref="A12:A13"/>
    <mergeCell ref="D12:D13"/>
    <mergeCell ref="A14:A15"/>
    <mergeCell ref="D14:D15"/>
    <mergeCell ref="A16:A17"/>
    <mergeCell ref="D16:D17"/>
    <mergeCell ref="A6:A7"/>
    <mergeCell ref="D6:D7"/>
    <mergeCell ref="A8:A9"/>
    <mergeCell ref="D8:D9"/>
    <mergeCell ref="A10:A11"/>
    <mergeCell ref="D10:D11"/>
    <mergeCell ref="A1:R1"/>
    <mergeCell ref="F3:R3"/>
    <mergeCell ref="E2:R2"/>
    <mergeCell ref="E3:E4"/>
    <mergeCell ref="D2:D4"/>
    <mergeCell ref="C2:C4"/>
    <mergeCell ref="B2:B4"/>
    <mergeCell ref="A2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D14" sqref="D14"/>
    </sheetView>
  </sheetViews>
  <sheetFormatPr defaultRowHeight="15" x14ac:dyDescent="0.25"/>
  <cols>
    <col min="1" max="1" width="34.7109375" customWidth="1"/>
    <col min="3" max="3" width="11.7109375" customWidth="1"/>
    <col min="4" max="4" width="15.42578125" customWidth="1"/>
    <col min="5" max="5" width="16.85546875" customWidth="1"/>
    <col min="6" max="6" width="16.28515625" customWidth="1"/>
    <col min="7" max="7" width="16" customWidth="1"/>
    <col min="8" max="8" width="11.5703125" customWidth="1"/>
    <col min="10" max="10" width="11.85546875" customWidth="1"/>
    <col min="13" max="13" width="12.28515625" customWidth="1"/>
    <col min="14" max="14" width="10.85546875" customWidth="1"/>
    <col min="16" max="16" width="12.5703125" customWidth="1"/>
    <col min="17" max="17" width="10.85546875" customWidth="1"/>
  </cols>
  <sheetData>
    <row r="1" spans="1:17" x14ac:dyDescent="0.25">
      <c r="A1" s="81" t="s">
        <v>107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65.25" customHeight="1" x14ac:dyDescent="0.25">
      <c r="A2" s="82" t="s">
        <v>36</v>
      </c>
      <c r="B2" s="82" t="s">
        <v>2</v>
      </c>
      <c r="C2" s="82" t="s">
        <v>37</v>
      </c>
      <c r="D2" s="85" t="s">
        <v>38</v>
      </c>
      <c r="E2" s="85"/>
      <c r="F2" s="85"/>
      <c r="G2" s="85"/>
      <c r="H2" s="85"/>
      <c r="I2" s="85" t="s">
        <v>44</v>
      </c>
      <c r="J2" s="85"/>
      <c r="K2" s="85" t="s">
        <v>47</v>
      </c>
      <c r="L2" s="85"/>
      <c r="M2" s="85"/>
      <c r="N2" s="85"/>
      <c r="O2" s="85"/>
      <c r="P2" s="85" t="s">
        <v>52</v>
      </c>
      <c r="Q2" s="85"/>
    </row>
    <row r="3" spans="1:17" ht="44.25" customHeight="1" x14ac:dyDescent="0.25">
      <c r="A3" s="82"/>
      <c r="B3" s="82"/>
      <c r="C3" s="82"/>
      <c r="D3" s="82" t="s">
        <v>4</v>
      </c>
      <c r="E3" s="82" t="s">
        <v>39</v>
      </c>
      <c r="F3" s="82"/>
      <c r="G3" s="82"/>
      <c r="H3" s="82"/>
      <c r="I3" s="85" t="s">
        <v>45</v>
      </c>
      <c r="J3" s="85"/>
      <c r="K3" s="82" t="s">
        <v>4</v>
      </c>
      <c r="L3" s="82" t="s">
        <v>48</v>
      </c>
      <c r="M3" s="82"/>
      <c r="N3" s="82"/>
      <c r="O3" s="82"/>
      <c r="P3" s="82" t="s">
        <v>4</v>
      </c>
      <c r="Q3" s="85" t="s">
        <v>53</v>
      </c>
    </row>
    <row r="4" spans="1:17" ht="60" x14ac:dyDescent="0.25">
      <c r="A4" s="82"/>
      <c r="B4" s="82"/>
      <c r="C4" s="82"/>
      <c r="D4" s="82"/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</v>
      </c>
      <c r="J4" s="10" t="s">
        <v>46</v>
      </c>
      <c r="K4" s="82"/>
      <c r="L4" s="10" t="s">
        <v>46</v>
      </c>
      <c r="M4" s="10" t="s">
        <v>49</v>
      </c>
      <c r="N4" s="10" t="s">
        <v>50</v>
      </c>
      <c r="O4" s="10" t="s">
        <v>51</v>
      </c>
      <c r="P4" s="82"/>
      <c r="Q4" s="85"/>
    </row>
    <row r="5" spans="1:17" s="1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</row>
    <row r="6" spans="1:17" ht="50.25" customHeight="1" x14ac:dyDescent="0.25">
      <c r="A6" s="5" t="s">
        <v>19</v>
      </c>
      <c r="B6" s="3">
        <v>1</v>
      </c>
      <c r="C6" s="3" t="s">
        <v>22</v>
      </c>
      <c r="D6" s="11">
        <f>D7+D8+D9+D10+D11</f>
        <v>0</v>
      </c>
      <c r="E6" s="11">
        <f t="shared" ref="E6:Q6" si="0">E7+E8+E9+E10+E11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</row>
    <row r="7" spans="1:17" ht="36" customHeight="1" x14ac:dyDescent="0.25">
      <c r="A7" s="6" t="s">
        <v>23</v>
      </c>
      <c r="B7" s="3">
        <v>2</v>
      </c>
      <c r="C7" s="3" t="s">
        <v>24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36.75" customHeight="1" x14ac:dyDescent="0.25">
      <c r="A8" s="6" t="s">
        <v>25</v>
      </c>
      <c r="B8" s="3">
        <v>3</v>
      </c>
      <c r="C8" s="3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3.25" customHeight="1" x14ac:dyDescent="0.25">
      <c r="A9" s="6" t="s">
        <v>27</v>
      </c>
      <c r="B9" s="3">
        <v>4</v>
      </c>
      <c r="C9" s="3" t="s">
        <v>28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" customHeight="1" x14ac:dyDescent="0.25">
      <c r="A10" s="6" t="s">
        <v>29</v>
      </c>
      <c r="B10" s="3">
        <v>5</v>
      </c>
      <c r="C10" s="3" t="s">
        <v>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33" customHeight="1" x14ac:dyDescent="0.25">
      <c r="A11" s="6" t="s">
        <v>31</v>
      </c>
      <c r="B11" s="3">
        <v>6</v>
      </c>
      <c r="C11" s="3" t="s">
        <v>32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customHeight="1" x14ac:dyDescent="0.25">
      <c r="A12" s="5" t="s">
        <v>54</v>
      </c>
      <c r="B12" s="3">
        <v>7</v>
      </c>
      <c r="C12" s="3" t="s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33.75" customHeight="1" x14ac:dyDescent="0.25">
      <c r="A13" s="6" t="s">
        <v>55</v>
      </c>
      <c r="B13" s="3">
        <v>8</v>
      </c>
      <c r="C13" s="3" t="s">
        <v>35</v>
      </c>
      <c r="D13" s="14">
        <f>D6-D12</f>
        <v>0</v>
      </c>
      <c r="E13" s="14">
        <f t="shared" ref="E13:Q13" si="1">E6-E12</f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 t="shared" si="1"/>
        <v>0</v>
      </c>
      <c r="M13" s="14">
        <f t="shared" si="1"/>
        <v>0</v>
      </c>
      <c r="N13" s="14">
        <f t="shared" si="1"/>
        <v>0</v>
      </c>
      <c r="O13" s="14">
        <f t="shared" si="1"/>
        <v>0</v>
      </c>
      <c r="P13" s="14">
        <f t="shared" si="1"/>
        <v>0</v>
      </c>
      <c r="Q13" s="14">
        <f t="shared" si="1"/>
        <v>0</v>
      </c>
    </row>
  </sheetData>
  <mergeCells count="15">
    <mergeCell ref="A1:Q1"/>
    <mergeCell ref="P2:Q2"/>
    <mergeCell ref="P3:P4"/>
    <mergeCell ref="Q3:Q4"/>
    <mergeCell ref="A2:A4"/>
    <mergeCell ref="B2:B4"/>
    <mergeCell ref="C2:C4"/>
    <mergeCell ref="D2:H2"/>
    <mergeCell ref="E3:H3"/>
    <mergeCell ref="D3:D4"/>
    <mergeCell ref="I2:J2"/>
    <mergeCell ref="I3:J3"/>
    <mergeCell ref="K2:O2"/>
    <mergeCell ref="K3:K4"/>
    <mergeCell ref="L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3" sqref="D13:O13"/>
    </sheetView>
  </sheetViews>
  <sheetFormatPr defaultRowHeight="15" x14ac:dyDescent="0.25"/>
  <cols>
    <col min="1" max="1" width="32.5703125" customWidth="1"/>
  </cols>
  <sheetData>
    <row r="1" spans="1:15" x14ac:dyDescent="0.25">
      <c r="A1" s="81" t="s">
        <v>106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x14ac:dyDescent="0.25">
      <c r="A2" s="82" t="s">
        <v>36</v>
      </c>
      <c r="B2" s="82" t="s">
        <v>2</v>
      </c>
      <c r="C2" s="85" t="s">
        <v>37</v>
      </c>
      <c r="D2" s="86" t="s">
        <v>56</v>
      </c>
      <c r="E2" s="86"/>
      <c r="F2" s="86"/>
      <c r="G2" s="86"/>
      <c r="H2" s="86"/>
      <c r="I2" s="86"/>
      <c r="J2" s="86" t="s">
        <v>63</v>
      </c>
      <c r="K2" s="86"/>
      <c r="L2" s="86"/>
      <c r="M2" s="86"/>
      <c r="N2" s="86"/>
      <c r="O2" s="86"/>
    </row>
    <row r="3" spans="1:15" x14ac:dyDescent="0.25">
      <c r="A3" s="82"/>
      <c r="B3" s="82"/>
      <c r="C3" s="85"/>
      <c r="D3" s="86" t="s">
        <v>4</v>
      </c>
      <c r="E3" s="86" t="s">
        <v>57</v>
      </c>
      <c r="F3" s="86"/>
      <c r="G3" s="86"/>
      <c r="H3" s="86"/>
      <c r="I3" s="86"/>
      <c r="J3" s="82" t="s">
        <v>64</v>
      </c>
      <c r="K3" s="82" t="s">
        <v>67</v>
      </c>
      <c r="L3" s="82" t="s">
        <v>69</v>
      </c>
      <c r="M3" s="82" t="s">
        <v>68</v>
      </c>
      <c r="N3" s="85" t="s">
        <v>65</v>
      </c>
      <c r="O3" s="85" t="s">
        <v>66</v>
      </c>
    </row>
    <row r="4" spans="1:15" ht="22.5" customHeight="1" x14ac:dyDescent="0.25">
      <c r="A4" s="82"/>
      <c r="B4" s="82"/>
      <c r="C4" s="85"/>
      <c r="D4" s="86"/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  <c r="J4" s="82"/>
      <c r="K4" s="82"/>
      <c r="L4" s="82"/>
      <c r="M4" s="82"/>
      <c r="N4" s="85"/>
      <c r="O4" s="85"/>
    </row>
    <row r="5" spans="1:15" x14ac:dyDescent="0.25">
      <c r="A5" s="7">
        <v>1</v>
      </c>
      <c r="B5" s="7">
        <v>2</v>
      </c>
      <c r="C5" s="7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</row>
    <row r="6" spans="1:15" ht="51" customHeight="1" x14ac:dyDescent="0.25">
      <c r="A6" s="5" t="s">
        <v>19</v>
      </c>
      <c r="B6" s="3">
        <v>1</v>
      </c>
      <c r="C6" s="3" t="s">
        <v>22</v>
      </c>
      <c r="D6" s="11">
        <f>D7+D8+D9+D10+D11</f>
        <v>0</v>
      </c>
      <c r="E6" s="11">
        <f t="shared" ref="E6:O6" si="0">E7+E8+E9+E10+E11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</row>
    <row r="7" spans="1:15" ht="48" customHeight="1" x14ac:dyDescent="0.25">
      <c r="A7" s="6" t="s">
        <v>23</v>
      </c>
      <c r="B7" s="3">
        <v>2</v>
      </c>
      <c r="C7" s="3" t="s">
        <v>24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3.75" customHeight="1" x14ac:dyDescent="0.25">
      <c r="A8" s="6" t="s">
        <v>25</v>
      </c>
      <c r="B8" s="3">
        <v>3</v>
      </c>
      <c r="C8" s="3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5.5" customHeight="1" x14ac:dyDescent="0.25">
      <c r="A9" s="6" t="s">
        <v>27</v>
      </c>
      <c r="B9" s="3">
        <v>4</v>
      </c>
      <c r="C9" s="3" t="s">
        <v>28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5.5" customHeight="1" x14ac:dyDescent="0.25">
      <c r="A10" s="6" t="s">
        <v>29</v>
      </c>
      <c r="B10" s="3">
        <v>5</v>
      </c>
      <c r="C10" s="3" t="s">
        <v>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32.25" customHeight="1" x14ac:dyDescent="0.25">
      <c r="A11" s="6" t="s">
        <v>31</v>
      </c>
      <c r="B11" s="3">
        <v>6</v>
      </c>
      <c r="C11" s="3" t="s">
        <v>32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9.5" customHeight="1" x14ac:dyDescent="0.25">
      <c r="A12" s="5" t="s">
        <v>54</v>
      </c>
      <c r="B12" s="3">
        <v>7</v>
      </c>
      <c r="C12" s="3" t="s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41.25" customHeight="1" x14ac:dyDescent="0.25">
      <c r="A13" s="6" t="s">
        <v>55</v>
      </c>
      <c r="B13" s="3">
        <v>8</v>
      </c>
      <c r="C13" s="3" t="s">
        <v>35</v>
      </c>
      <c r="D13" s="14">
        <f>D6-D12</f>
        <v>0</v>
      </c>
      <c r="E13" s="14">
        <f t="shared" ref="E13:O13" si="1">E6-E12</f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4">
        <f t="shared" si="1"/>
        <v>0</v>
      </c>
      <c r="L13" s="14">
        <f t="shared" si="1"/>
        <v>0</v>
      </c>
      <c r="M13" s="14">
        <f t="shared" si="1"/>
        <v>0</v>
      </c>
      <c r="N13" s="14">
        <f t="shared" si="1"/>
        <v>0</v>
      </c>
      <c r="O13" s="14">
        <f t="shared" si="1"/>
        <v>0</v>
      </c>
    </row>
  </sheetData>
  <mergeCells count="14">
    <mergeCell ref="A1:O1"/>
    <mergeCell ref="J2:O2"/>
    <mergeCell ref="J3:J4"/>
    <mergeCell ref="K3:K4"/>
    <mergeCell ref="L3:L4"/>
    <mergeCell ref="M3:M4"/>
    <mergeCell ref="N3:N4"/>
    <mergeCell ref="O3:O4"/>
    <mergeCell ref="A2:A4"/>
    <mergeCell ref="B2:B4"/>
    <mergeCell ref="C2:C4"/>
    <mergeCell ref="D2:I2"/>
    <mergeCell ref="D3:D4"/>
    <mergeCell ref="E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4" sqref="A4"/>
    </sheetView>
  </sheetViews>
  <sheetFormatPr defaultRowHeight="15" x14ac:dyDescent="0.25"/>
  <cols>
    <col min="1" max="1" width="10.85546875" customWidth="1"/>
    <col min="2" max="7" width="11.5703125" customWidth="1"/>
  </cols>
  <sheetData>
    <row r="1" spans="1:7" x14ac:dyDescent="0.25">
      <c r="A1" s="88" t="s">
        <v>78</v>
      </c>
      <c r="B1" s="88"/>
      <c r="C1" s="88"/>
      <c r="D1" s="88"/>
      <c r="E1" s="88"/>
      <c r="F1" s="88"/>
      <c r="G1" s="88"/>
    </row>
    <row r="2" spans="1:7" ht="13.5" customHeight="1" x14ac:dyDescent="0.25">
      <c r="A2" s="87" t="s">
        <v>70</v>
      </c>
      <c r="B2" s="86" t="s">
        <v>105</v>
      </c>
      <c r="C2" s="86"/>
      <c r="D2" s="86"/>
      <c r="E2" s="86"/>
      <c r="F2" s="86"/>
      <c r="G2" s="86"/>
    </row>
    <row r="3" spans="1:7" x14ac:dyDescent="0.25">
      <c r="A3" s="87"/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  <c r="G3" s="7" t="s">
        <v>77</v>
      </c>
    </row>
    <row r="4" spans="1:7" x14ac:dyDescent="0.25">
      <c r="A4" s="14">
        <f>B4+C4+D4+E4+F4+G4</f>
        <v>0</v>
      </c>
      <c r="B4" s="4"/>
      <c r="C4" s="4"/>
      <c r="D4" s="4"/>
      <c r="E4" s="4"/>
      <c r="F4" s="4"/>
      <c r="G4" s="4"/>
    </row>
  </sheetData>
  <mergeCells count="3">
    <mergeCell ref="A2:A3"/>
    <mergeCell ref="B2:G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18" sqref="F18"/>
    </sheetView>
  </sheetViews>
  <sheetFormatPr defaultRowHeight="15" x14ac:dyDescent="0.25"/>
  <cols>
    <col min="2" max="2" width="26.140625" customWidth="1"/>
    <col min="3" max="3" width="11" customWidth="1"/>
    <col min="4" max="4" width="16.5703125" customWidth="1"/>
    <col min="5" max="5" width="15.28515625" customWidth="1"/>
    <col min="6" max="6" width="11.42578125" customWidth="1"/>
    <col min="7" max="7" width="14.42578125" customWidth="1"/>
    <col min="8" max="8" width="10.42578125" customWidth="1"/>
    <col min="9" max="9" width="11" customWidth="1"/>
    <col min="10" max="10" width="13" customWidth="1"/>
    <col min="11" max="11" width="11.85546875" customWidth="1"/>
    <col min="12" max="12" width="16" customWidth="1"/>
  </cols>
  <sheetData>
    <row r="1" spans="1:14" x14ac:dyDescent="0.25">
      <c r="B1" s="81" t="s">
        <v>104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33.75" customHeight="1" x14ac:dyDescent="0.25">
      <c r="A2" s="86"/>
      <c r="B2" s="85" t="s">
        <v>79</v>
      </c>
      <c r="C2" s="87" t="s">
        <v>80</v>
      </c>
      <c r="D2" s="87"/>
      <c r="E2" s="87"/>
      <c r="F2" s="86" t="s">
        <v>83</v>
      </c>
      <c r="G2" s="86"/>
      <c r="H2" s="86"/>
      <c r="I2" s="86"/>
      <c r="J2" s="86"/>
      <c r="K2" s="86"/>
      <c r="L2" s="86"/>
    </row>
    <row r="3" spans="1:14" x14ac:dyDescent="0.25">
      <c r="A3" s="86"/>
      <c r="B3" s="85"/>
      <c r="C3" s="82" t="s">
        <v>4</v>
      </c>
      <c r="D3" s="86" t="s">
        <v>71</v>
      </c>
      <c r="E3" s="86"/>
      <c r="F3" s="85" t="s">
        <v>84</v>
      </c>
      <c r="G3" s="86" t="s">
        <v>71</v>
      </c>
      <c r="H3" s="86"/>
      <c r="I3" s="85" t="s">
        <v>87</v>
      </c>
      <c r="J3" s="86" t="s">
        <v>71</v>
      </c>
      <c r="K3" s="86"/>
      <c r="L3" s="86"/>
    </row>
    <row r="4" spans="1:14" ht="75" x14ac:dyDescent="0.25">
      <c r="A4" s="86"/>
      <c r="B4" s="85"/>
      <c r="C4" s="82"/>
      <c r="D4" s="5" t="s">
        <v>81</v>
      </c>
      <c r="E4" s="5" t="s">
        <v>82</v>
      </c>
      <c r="F4" s="85"/>
      <c r="G4" s="5" t="s">
        <v>85</v>
      </c>
      <c r="H4" s="2" t="s">
        <v>86</v>
      </c>
      <c r="I4" s="85"/>
      <c r="J4" s="5" t="s">
        <v>88</v>
      </c>
      <c r="K4" s="5" t="s">
        <v>89</v>
      </c>
      <c r="L4" s="5" t="s">
        <v>90</v>
      </c>
    </row>
    <row r="5" spans="1:14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</row>
    <row r="6" spans="1:14" x14ac:dyDescent="0.25">
      <c r="A6" s="3">
        <v>1</v>
      </c>
      <c r="B6" s="86" t="s">
        <v>91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9.5" customHeight="1" x14ac:dyDescent="0.25">
      <c r="A7" s="9" t="s">
        <v>92</v>
      </c>
      <c r="B7" s="5" t="s">
        <v>93</v>
      </c>
      <c r="C7" s="14">
        <f>D7+E7</f>
        <v>0</v>
      </c>
      <c r="D7" s="4"/>
      <c r="E7" s="4"/>
      <c r="F7" s="14">
        <f>G7+H7</f>
        <v>0</v>
      </c>
      <c r="G7" s="4"/>
      <c r="H7" s="4"/>
      <c r="I7" s="13">
        <f>J7+K7+L7</f>
        <v>0</v>
      </c>
      <c r="J7" s="4"/>
      <c r="K7" s="4"/>
      <c r="L7" s="4"/>
      <c r="N7" t="s">
        <v>112</v>
      </c>
    </row>
    <row r="8" spans="1:14" ht="30" x14ac:dyDescent="0.25">
      <c r="A8" s="3" t="s">
        <v>94</v>
      </c>
      <c r="B8" s="5" t="s">
        <v>95</v>
      </c>
      <c r="C8" s="14">
        <f>D8+E8</f>
        <v>0</v>
      </c>
      <c r="D8" s="4"/>
      <c r="E8" s="4"/>
      <c r="F8" s="14">
        <f>G8+H8</f>
        <v>0</v>
      </c>
      <c r="G8" s="4"/>
      <c r="H8" s="4"/>
      <c r="I8" s="13">
        <f>J8+K8+L8</f>
        <v>0</v>
      </c>
      <c r="J8" s="4"/>
      <c r="K8" s="4"/>
      <c r="L8" s="4"/>
    </row>
    <row r="9" spans="1:14" x14ac:dyDescent="0.25">
      <c r="A9" s="3">
        <v>2</v>
      </c>
      <c r="B9" s="86" t="s">
        <v>96</v>
      </c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4" ht="60" x14ac:dyDescent="0.25">
      <c r="A10" s="4" t="s">
        <v>97</v>
      </c>
      <c r="B10" s="5" t="s">
        <v>98</v>
      </c>
      <c r="C10" s="14">
        <f>D10+E10</f>
        <v>0</v>
      </c>
      <c r="D10" s="4"/>
      <c r="E10" s="4"/>
      <c r="F10" s="14">
        <f>G10+H10</f>
        <v>0</v>
      </c>
      <c r="G10" s="4"/>
      <c r="H10" s="4"/>
      <c r="I10" s="13">
        <f>J10+K10+L10</f>
        <v>0</v>
      </c>
      <c r="J10" s="4"/>
      <c r="K10" s="4"/>
      <c r="L10" s="4"/>
    </row>
    <row r="11" spans="1:14" ht="30" x14ac:dyDescent="0.25">
      <c r="A11" s="4" t="s">
        <v>99</v>
      </c>
      <c r="B11" s="5" t="s">
        <v>95</v>
      </c>
      <c r="C11" s="14">
        <f>D11+E11</f>
        <v>0</v>
      </c>
      <c r="D11" s="4"/>
      <c r="E11" s="4"/>
      <c r="F11" s="14">
        <f>G11+H11</f>
        <v>0</v>
      </c>
      <c r="G11" s="4"/>
      <c r="H11" s="4"/>
      <c r="I11" s="13">
        <f>J11+K11+L11</f>
        <v>0</v>
      </c>
      <c r="J11" s="4"/>
      <c r="K11" s="4"/>
      <c r="L11" s="4"/>
    </row>
    <row r="12" spans="1:14" x14ac:dyDescent="0.25">
      <c r="A12" s="4">
        <v>3</v>
      </c>
      <c r="B12" s="86" t="s">
        <v>100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4" ht="60" x14ac:dyDescent="0.25">
      <c r="A13" s="4" t="s">
        <v>101</v>
      </c>
      <c r="B13" s="5" t="s">
        <v>103</v>
      </c>
      <c r="C13" s="14">
        <f>D13+E13</f>
        <v>0</v>
      </c>
      <c r="D13" s="4"/>
      <c r="E13" s="4"/>
      <c r="F13" s="14">
        <f>G13+H13</f>
        <v>0</v>
      </c>
      <c r="G13" s="4"/>
      <c r="H13" s="4"/>
      <c r="I13" s="13">
        <f>J13+K13+L13</f>
        <v>0</v>
      </c>
      <c r="J13" s="4"/>
      <c r="K13" s="4"/>
      <c r="L13" s="4"/>
    </row>
    <row r="14" spans="1:14" ht="30" x14ac:dyDescent="0.25">
      <c r="A14" s="4" t="s">
        <v>102</v>
      </c>
      <c r="B14" s="5" t="s">
        <v>95</v>
      </c>
      <c r="C14" s="14">
        <f>D14+E14</f>
        <v>0</v>
      </c>
      <c r="D14" s="4"/>
      <c r="E14" s="4"/>
      <c r="F14" s="14">
        <f>G14+H14</f>
        <v>0</v>
      </c>
      <c r="G14" s="4"/>
      <c r="H14" s="4"/>
      <c r="I14" s="13">
        <f>J14+K14+L14</f>
        <v>0</v>
      </c>
      <c r="J14" s="4"/>
      <c r="K14" s="4"/>
      <c r="L14" s="4"/>
    </row>
  </sheetData>
  <mergeCells count="14">
    <mergeCell ref="B6:L6"/>
    <mergeCell ref="B9:L9"/>
    <mergeCell ref="B12:L12"/>
    <mergeCell ref="A2:A4"/>
    <mergeCell ref="B1:L1"/>
    <mergeCell ref="B2:B4"/>
    <mergeCell ref="C2:E2"/>
    <mergeCell ref="C3:C4"/>
    <mergeCell ref="D3:E3"/>
    <mergeCell ref="F2:L2"/>
    <mergeCell ref="F3:F4"/>
    <mergeCell ref="G3:H3"/>
    <mergeCell ref="I3:I4"/>
    <mergeCell ref="J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"/>
  <sheetViews>
    <sheetView tabSelected="1" workbookViewId="0">
      <selection activeCell="B27" sqref="B27"/>
    </sheetView>
  </sheetViews>
  <sheetFormatPr defaultRowHeight="15" x14ac:dyDescent="0.25"/>
  <cols>
    <col min="2" max="2" width="59.140625" customWidth="1"/>
    <col min="3" max="3" width="11.28515625" customWidth="1"/>
    <col min="4" max="4" width="13.5703125" style="97" customWidth="1"/>
    <col min="5" max="5" width="9.140625" style="97"/>
  </cols>
  <sheetData>
    <row r="1" spans="1:7" x14ac:dyDescent="0.25">
      <c r="B1" s="91" t="s">
        <v>155</v>
      </c>
      <c r="C1" s="91"/>
      <c r="D1" s="92" t="s">
        <v>166</v>
      </c>
      <c r="E1" s="92"/>
      <c r="F1" s="32"/>
      <c r="G1" s="32"/>
    </row>
    <row r="2" spans="1:7" ht="48.75" customHeight="1" x14ac:dyDescent="0.25">
      <c r="A2" s="89" t="s">
        <v>158</v>
      </c>
      <c r="B2" s="87" t="s">
        <v>161</v>
      </c>
      <c r="C2" s="87" t="s">
        <v>162</v>
      </c>
      <c r="D2" s="93" t="s">
        <v>163</v>
      </c>
      <c r="E2" s="93"/>
      <c r="F2" s="32"/>
      <c r="G2" s="32"/>
    </row>
    <row r="3" spans="1:7" x14ac:dyDescent="0.25">
      <c r="A3" s="90"/>
      <c r="B3" s="87"/>
      <c r="C3" s="87"/>
      <c r="D3" s="94" t="s">
        <v>164</v>
      </c>
      <c r="E3" s="95" t="s">
        <v>165</v>
      </c>
      <c r="F3" s="32"/>
      <c r="G3" s="32"/>
    </row>
    <row r="4" spans="1:7" x14ac:dyDescent="0.25">
      <c r="A4" s="4">
        <v>1</v>
      </c>
      <c r="B4" s="31">
        <v>2</v>
      </c>
      <c r="C4" s="31">
        <v>3</v>
      </c>
      <c r="D4" s="95">
        <v>4</v>
      </c>
      <c r="E4" s="95">
        <v>5</v>
      </c>
      <c r="F4" s="32"/>
      <c r="G4" s="32"/>
    </row>
    <row r="5" spans="1:7" ht="30" x14ac:dyDescent="0.25">
      <c r="A5" s="4" t="s">
        <v>159</v>
      </c>
      <c r="B5" s="5" t="s">
        <v>156</v>
      </c>
      <c r="C5" s="4"/>
      <c r="D5" s="96"/>
      <c r="E5" s="96"/>
    </row>
    <row r="6" spans="1:7" ht="30" x14ac:dyDescent="0.25">
      <c r="A6" s="4" t="s">
        <v>160</v>
      </c>
      <c r="B6" s="5" t="s">
        <v>157</v>
      </c>
      <c r="C6" s="4"/>
      <c r="D6" s="96"/>
      <c r="E6" s="96"/>
    </row>
  </sheetData>
  <mergeCells count="5">
    <mergeCell ref="B1:C1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Общее</vt:lpstr>
      <vt:lpstr>1000</vt:lpstr>
      <vt:lpstr>2000</vt:lpstr>
      <vt:lpstr>3000</vt:lpstr>
      <vt:lpstr>3100</vt:lpstr>
      <vt:lpstr>4000</vt:lpstr>
      <vt:lpstr>4100</vt:lpstr>
      <vt:lpstr>Общее!Print_Area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2023-12-07T06:54:50Z</dcterms:modified>
</cp:coreProperties>
</file>